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<sst xmlns="http://schemas.openxmlformats.org/spreadsheetml/2006/main" count="36" uniqueCount="36">
  <si>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公司自1996年上市以来历年分红派息情况统计表</t>
  </si>
  <si>
    <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0"/>
      </rPr>
      <t>份</t>
    </r>
  </si>
  <si>
    <t xml:space="preserve">净利润  </t>
  </si>
  <si>
    <t xml:space="preserve">股利总额     </t>
  </si>
  <si>
    <t>每股收益</t>
  </si>
  <si>
    <t xml:space="preserve">每股股利     </t>
  </si>
  <si>
    <t>股利发放率         (每股股利/每股收益)</t>
  </si>
  <si>
    <t>（亿元）</t>
  </si>
  <si>
    <t>（元）</t>
  </si>
  <si>
    <r>
      <t>1996</t>
    </r>
    <r>
      <rPr>
        <b/>
        <sz val="14"/>
        <rFont val="宋体"/>
        <family val="0"/>
      </rPr>
      <t>年度</t>
    </r>
  </si>
  <si>
    <t>1997年度</t>
  </si>
  <si>
    <t>1998年度</t>
  </si>
  <si>
    <t>1999年度</t>
  </si>
  <si>
    <t>2000年度</t>
  </si>
  <si>
    <t>2001年度</t>
  </si>
  <si>
    <t>2002年度</t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</si>
  <si>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</si>
  <si>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</si>
  <si>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</si>
  <si>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</si>
  <si>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</si>
  <si>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</si>
  <si>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</si>
  <si>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</si>
  <si>
    <t>2011年度</t>
  </si>
  <si>
    <r>
      <t>2012</t>
    </r>
    <r>
      <rPr>
        <b/>
        <sz val="14"/>
        <rFont val="宋体"/>
        <family val="0"/>
      </rPr>
      <t>年度</t>
    </r>
  </si>
  <si>
    <r>
      <t>2013</t>
    </r>
    <r>
      <rPr>
        <b/>
        <sz val="14"/>
        <rFont val="宋体"/>
        <family val="0"/>
      </rPr>
      <t>年度</t>
    </r>
  </si>
  <si>
    <r>
      <t>2014</t>
    </r>
    <r>
      <rPr>
        <b/>
        <sz val="14"/>
        <rFont val="宋体"/>
        <family val="0"/>
      </rPr>
      <t>年度</t>
    </r>
  </si>
  <si>
    <r>
      <t>2015</t>
    </r>
    <r>
      <rPr>
        <b/>
        <sz val="14"/>
        <rFont val="宋体"/>
        <family val="0"/>
      </rPr>
      <t>年度</t>
    </r>
  </si>
  <si>
    <r>
      <t>2016</t>
    </r>
    <r>
      <rPr>
        <b/>
        <sz val="14"/>
        <rFont val="宋体"/>
        <family val="0"/>
      </rPr>
      <t>年度</t>
    </r>
  </si>
  <si>
    <r>
      <t>2017</t>
    </r>
    <r>
      <rPr>
        <b/>
        <sz val="14"/>
        <rFont val="宋体"/>
        <family val="0"/>
      </rPr>
      <t>年度</t>
    </r>
  </si>
  <si>
    <r>
      <t>2018</t>
    </r>
    <r>
      <rPr>
        <b/>
        <sz val="14"/>
        <rFont val="宋体"/>
        <family val="0"/>
      </rPr>
      <t>年度</t>
    </r>
  </si>
  <si>
    <r>
      <t>2019</t>
    </r>
    <r>
      <rPr>
        <b/>
        <sz val="14"/>
        <rFont val="宋体"/>
        <family val="0"/>
      </rPr>
      <t>年度</t>
    </r>
  </si>
  <si>
    <r>
      <t>2020</t>
    </r>
    <r>
      <rPr>
        <b/>
        <sz val="14"/>
        <rFont val="宋体"/>
        <family val="0"/>
      </rPr>
      <t>年度</t>
    </r>
  </si>
  <si>
    <r>
      <t>2021</t>
    </r>
    <r>
      <rPr>
        <b/>
        <sz val="14"/>
        <rFont val="宋体"/>
        <family val="0"/>
      </rPr>
      <t>年度</t>
    </r>
  </si>
  <si>
    <t>合 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</si>
</sst>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Times New Roman"/>
      <family val="1"/>
    </font>
    <font>
      <b/>
      <sz val="20"/>
      <name val="宋体"/>
      <family val="0"/>
    </font>
    <font>
      <b/>
      <sz val="14"/>
      <name val="宋体"/>
      <family val="0"/>
    </font>
    <font>
      <b/>
      <sz val="14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21.5"/>
      <color indexed="8"/>
      <name val="宋体"/>
      <family val="0"/>
    </font>
    <font>
      <sz val="10"/>
      <color indexed="8"/>
      <name val="宋体"/>
      <family val="0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.25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right" vertical="center" wrapText="1"/>
    </xf>
    <xf numFmtId="177" fontId="6" fillId="0" borderId="11" xfId="0" applyNumberFormat="1" applyFont="1" applyBorder="1" applyAlignment="1">
      <alignment vertical="center"/>
    </xf>
    <xf numFmtId="10" fontId="6" fillId="0" borderId="11" xfId="0" applyNumberFormat="1" applyFont="1" applyBorder="1" applyAlignment="1">
      <alignment vertical="center"/>
    </xf>
    <xf numFmtId="178" fontId="6" fillId="0" borderId="11" xfId="0" applyNumberFormat="1" applyFont="1" applyBorder="1" applyAlignment="1">
      <alignment horizontal="right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right" vertical="center" wrapText="1"/>
    </xf>
    <xf numFmtId="10" fontId="6" fillId="0" borderId="11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净利润和股息对照图</a:t>
            </a:r>
          </a:p>
        </c:rich>
      </c:tx>
      <c:layout>
        <c:manualLayout>
          <c:xMode val="factor"/>
          <c:yMode val="factor"/>
          <c:x val="0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5"/>
          <c:y val="0.09025"/>
          <c:w val="0.958"/>
          <c:h val="0.8535"/>
        </c:manualLayout>
      </c:layout>
      <c:barChart>
        <c:barDir val="col"/>
        <c:grouping val="clustered"/>
        <c:varyColors val="0"/>
        <c:ser>
          <c:idx val="1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Sheet1!$A$4:$A$13</c:f>
              <c:strCache/>
            </c:str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axId val="65007961"/>
        <c:axId val="48200738"/>
      </c:barChart>
      <c:catAx>
        <c:axId val="650079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8200738"/>
        <c:crosses val="autoZero"/>
        <c:auto val="1"/>
        <c:lblOffset val="100"/>
        <c:tickLblSkip val="1"/>
        <c:noMultiLvlLbl val="0"/>
      </c:catAx>
      <c:valAx>
        <c:axId val="482007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(亿元)</a:t>
                </a:r>
              </a:p>
            </c:rich>
          </c:tx>
          <c:layout>
            <c:manualLayout>
              <c:xMode val="factor"/>
              <c:yMode val="factor"/>
              <c:x val="0.0065"/>
              <c:y val="-0.1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5007961"/>
        <c:crossesAt val="1"/>
        <c:crossBetween val="between"/>
        <c:dispUnits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9155"/>
          <c:y val="0.014"/>
          <c:w val="0.063"/>
          <c:h val="0.06775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215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每股收益和每股股息对照图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0575"/>
          <c:y val="0.13575"/>
          <c:w val="0.9395"/>
          <c:h val="0.7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Sheet1!$D$2</c:f>
              <c:strCache>
                <c:ptCount val="1"/>
                <c:pt idx="0">
                  <c:v>每股收益</c:v>
                </c:pt>
              </c:strCache>
            </c:strRef>
          </c:tx>
          <c:spPr>
            <a:solidFill>
              <a:srgbClr val="9999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Sheet1!$A$4:$A$13</c:f>
              <c:strCache/>
            </c:strRef>
          </c:cat>
          <c:val>
            <c:numRef>
              <c:f>Sheet1!$D$4:$D$13</c:f>
              <c:numCache>
                <c:ptCount val="10"/>
                <c:pt idx="0">
                  <c:v>0.28</c:v>
                </c:pt>
                <c:pt idx="1">
                  <c:v>0.19</c:v>
                </c:pt>
                <c:pt idx="2">
                  <c:v>0.15</c:v>
                </c:pt>
                <c:pt idx="3">
                  <c:v>0.12</c:v>
                </c:pt>
                <c:pt idx="4">
                  <c:v>0.11</c:v>
                </c:pt>
                <c:pt idx="5">
                  <c:v>0.12</c:v>
                </c:pt>
                <c:pt idx="6">
                  <c:v>0.13</c:v>
                </c:pt>
                <c:pt idx="7">
                  <c:v>0.12</c:v>
                </c:pt>
                <c:pt idx="8">
                  <c:v>0.13</c:v>
                </c:pt>
                <c:pt idx="9">
                  <c:v>0.14</c:v>
                </c:pt>
              </c:numCache>
            </c:numRef>
          </c:val>
        </c:ser>
        <c:ser>
          <c:idx val="9"/>
          <c:order val="1"/>
          <c:tx>
            <c:strRef>
              <c:f>Sheet1!$E$2</c:f>
              <c:strCache>
                <c:ptCount val="1"/>
                <c:pt idx="0">
                  <c:v>每股股利     </c:v>
                </c:pt>
              </c:strCache>
            </c:strRef>
          </c:tx>
          <c:spPr>
            <a:solidFill>
              <a:srgbClr val="FF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Sheet1!$A$4:$A$13</c:f>
              <c:strCache/>
            </c:strRef>
          </c:cat>
          <c:val>
            <c:numRef>
              <c:f>Sheet1!$E$4:$E$13</c:f>
              <c:numCache>
                <c:ptCount val="10"/>
                <c:pt idx="0">
                  <c:v>0.1</c:v>
                </c:pt>
                <c:pt idx="1">
                  <c:v>0.12</c:v>
                </c:pt>
                <c:pt idx="2">
                  <c:v>0.1</c:v>
                </c:pt>
                <c:pt idx="3">
                  <c:v>0.12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0.105</c:v>
                </c:pt>
                <c:pt idx="8">
                  <c:v>0.11</c:v>
                </c:pt>
                <c:pt idx="9">
                  <c:v>0.12</c:v>
                </c:pt>
              </c:numCache>
            </c:numRef>
          </c:val>
        </c:ser>
        <c:axId val="31153459"/>
        <c:axId val="11945676"/>
      </c:barChart>
      <c:catAx>
        <c:axId val="31153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1945676"/>
        <c:crosses val="autoZero"/>
        <c:auto val="1"/>
        <c:lblOffset val="100"/>
        <c:tickLblSkip val="1"/>
        <c:noMultiLvlLbl val="0"/>
      </c:catAx>
      <c:valAx>
        <c:axId val="1194567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(元)</a:t>
                </a:r>
              </a:p>
            </c:rich>
          </c:tx>
          <c:layout>
            <c:manualLayout>
              <c:xMode val="factor"/>
              <c:yMode val="factor"/>
              <c:x val="0.008"/>
              <c:y val="-0.09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115345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88025"/>
          <c:y val="0.05125"/>
          <c:w val="0.084"/>
          <c:h val="0.061"/>
        </c:manualLayout>
      </c:layout>
      <c:overlay val="0"/>
      <c:spPr>
        <a:solidFill>
          <a:srgbClr val="FFFFFF"/>
        </a:solidFill>
        <a:ln w="3175">
          <a:solid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29</xdr:row>
      <xdr:rowOff>19050</xdr:rowOff>
    </xdr:from>
    <xdr:to>
      <xdr:col>6</xdr:col>
      <xdr:colOff>0</xdr:colOff>
      <xdr:row>29</xdr:row>
      <xdr:rowOff>371475</xdr:rowOff>
    </xdr:to>
    <xdr:sp>
      <xdr:nvSpPr>
        <xdr:cNvPr id="1" name="Line 5"/>
        <xdr:cNvSpPr>
          <a:spLocks/>
        </xdr:cNvSpPr>
      </xdr:nvSpPr>
      <xdr:spPr>
        <a:xfrm flipV="1">
          <a:off x="6524625" y="110871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29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8229600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85725</xdr:colOff>
      <xdr:row>22</xdr:row>
      <xdr:rowOff>152400</xdr:rowOff>
    </xdr:to>
    <xdr:graphicFrame>
      <xdr:nvGraphicFramePr>
        <xdr:cNvPr id="1" name="Chart 4"/>
        <xdr:cNvGraphicFramePr/>
      </xdr:nvGraphicFramePr>
      <xdr:xfrm>
        <a:off x="0" y="0"/>
        <a:ext cx="69437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pane xSplit="1" ySplit="1" topLeftCell="B20" activePane="bottomRight" state="frozen"/>
      <selection pane="bottomRight" activeCell="F30" sqref="F30"/>
    </sheetView>
  </sheetViews>
  <sheetFormatPr defaultColWidth="9.00390625" defaultRowHeight="14.25"/>
  <cols>
    <col min="1" max="1" width="11.50390625" style="0" customWidth="1"/>
    <col min="2" max="2" width="12.00390625" style="3" customWidth="1"/>
    <col min="3" max="3" width="12.375" style="3" customWidth="1"/>
    <col min="4" max="4" width="12.00390625" style="4" customWidth="1"/>
    <col min="5" max="5" width="12.375" style="0" customWidth="1"/>
    <col min="6" max="6" width="25.375" style="5" customWidth="1"/>
  </cols>
  <sheetData>
    <row r="1" spans="1:6" ht="43.5" customHeight="1">
      <c r="A1" s="6" t="s">
        <v>0</v>
      </c>
      <c r="B1" s="6"/>
      <c r="C1" s="6"/>
      <c r="D1" s="6"/>
      <c r="E1" s="6"/>
      <c r="F1" s="6"/>
    </row>
    <row r="2" spans="1:6" s="1" customFormat="1" ht="24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7" t="s">
        <v>6</v>
      </c>
    </row>
    <row r="3" spans="1:6" s="1" customFormat="1" ht="24" customHeight="1">
      <c r="A3" s="10"/>
      <c r="B3" s="11" t="s">
        <v>7</v>
      </c>
      <c r="C3" s="12"/>
      <c r="D3" s="11" t="s">
        <v>8</v>
      </c>
      <c r="E3" s="12"/>
      <c r="F3" s="10"/>
    </row>
    <row r="4" spans="1:6" s="2" customFormat="1" ht="30" customHeight="1">
      <c r="A4" s="13" t="s">
        <v>9</v>
      </c>
      <c r="B4" s="14">
        <v>10.78</v>
      </c>
      <c r="C4" s="15">
        <v>4.34</v>
      </c>
      <c r="D4" s="14">
        <v>0.28</v>
      </c>
      <c r="E4" s="14">
        <v>0.1</v>
      </c>
      <c r="F4" s="16">
        <f aca="true" t="shared" si="0" ref="F4:F22">E4/D4</f>
        <v>0.35714285714285715</v>
      </c>
    </row>
    <row r="5" spans="1:6" s="2" customFormat="1" ht="30" customHeight="1">
      <c r="A5" s="13" t="s">
        <v>10</v>
      </c>
      <c r="B5" s="14">
        <v>8.3</v>
      </c>
      <c r="C5" s="15">
        <v>5.2</v>
      </c>
      <c r="D5" s="14">
        <v>0.19</v>
      </c>
      <c r="E5" s="14">
        <v>0.12</v>
      </c>
      <c r="F5" s="16">
        <f t="shared" si="0"/>
        <v>0.631578947368421</v>
      </c>
    </row>
    <row r="6" spans="1:6" s="2" customFormat="1" ht="30" customHeight="1">
      <c r="A6" s="13" t="s">
        <v>11</v>
      </c>
      <c r="B6" s="14">
        <v>6.42</v>
      </c>
      <c r="C6" s="15">
        <v>4.34</v>
      </c>
      <c r="D6" s="14">
        <v>0.15</v>
      </c>
      <c r="E6" s="14">
        <v>0.1</v>
      </c>
      <c r="F6" s="16">
        <f t="shared" si="0"/>
        <v>0.6666666666666667</v>
      </c>
    </row>
    <row r="7" spans="1:6" s="2" customFormat="1" ht="30" customHeight="1">
      <c r="A7" s="13" t="s">
        <v>12</v>
      </c>
      <c r="B7" s="14">
        <v>5.3</v>
      </c>
      <c r="C7" s="15">
        <v>5.2</v>
      </c>
      <c r="D7" s="14">
        <v>0.12</v>
      </c>
      <c r="E7" s="14">
        <v>0.12</v>
      </c>
      <c r="F7" s="16">
        <f t="shared" si="0"/>
        <v>1</v>
      </c>
    </row>
    <row r="8" spans="1:6" s="2" customFormat="1" ht="30" customHeight="1">
      <c r="A8" s="13" t="s">
        <v>13</v>
      </c>
      <c r="B8" s="14">
        <v>4.92</v>
      </c>
      <c r="C8" s="15">
        <v>4.34</v>
      </c>
      <c r="D8" s="14">
        <v>0.11</v>
      </c>
      <c r="E8" s="14">
        <v>0.1</v>
      </c>
      <c r="F8" s="16">
        <f t="shared" si="0"/>
        <v>0.9090909090909092</v>
      </c>
    </row>
    <row r="9" spans="1:6" s="2" customFormat="1" ht="30" customHeight="1">
      <c r="A9" s="13" t="s">
        <v>14</v>
      </c>
      <c r="B9" s="14">
        <v>5.33</v>
      </c>
      <c r="C9" s="15">
        <v>4.34</v>
      </c>
      <c r="D9" s="14">
        <v>0.12</v>
      </c>
      <c r="E9" s="14">
        <v>0.1</v>
      </c>
      <c r="F9" s="16">
        <f t="shared" si="0"/>
        <v>0.8333333333333334</v>
      </c>
    </row>
    <row r="10" spans="1:6" s="2" customFormat="1" ht="30" customHeight="1">
      <c r="A10" s="13" t="s">
        <v>15</v>
      </c>
      <c r="B10" s="14">
        <v>5.57</v>
      </c>
      <c r="C10" s="15">
        <v>4.34</v>
      </c>
      <c r="D10" s="14">
        <v>0.13</v>
      </c>
      <c r="E10" s="14">
        <v>0.1</v>
      </c>
      <c r="F10" s="16">
        <f t="shared" si="0"/>
        <v>0.7692307692307693</v>
      </c>
    </row>
    <row r="11" spans="1:6" s="2" customFormat="1" ht="30" customHeight="1">
      <c r="A11" s="13" t="s">
        <v>16</v>
      </c>
      <c r="B11" s="14">
        <v>5.12</v>
      </c>
      <c r="C11" s="15">
        <v>4.55</v>
      </c>
      <c r="D11" s="14">
        <v>0.12</v>
      </c>
      <c r="E11" s="17">
        <v>0.105</v>
      </c>
      <c r="F11" s="16">
        <f t="shared" si="0"/>
        <v>0.875</v>
      </c>
    </row>
    <row r="12" spans="1:6" s="2" customFormat="1" ht="30" customHeight="1">
      <c r="A12" s="13" t="s">
        <v>17</v>
      </c>
      <c r="B12" s="14">
        <v>5.67</v>
      </c>
      <c r="C12" s="15">
        <v>4.77</v>
      </c>
      <c r="D12" s="14">
        <v>0.13</v>
      </c>
      <c r="E12" s="14">
        <v>0.11</v>
      </c>
      <c r="F12" s="16">
        <f t="shared" si="0"/>
        <v>0.8461538461538461</v>
      </c>
    </row>
    <row r="13" spans="1:6" s="2" customFormat="1" ht="30" customHeight="1">
      <c r="A13" s="13" t="s">
        <v>18</v>
      </c>
      <c r="B13" s="14">
        <v>6.13</v>
      </c>
      <c r="C13" s="15">
        <v>5.2</v>
      </c>
      <c r="D13" s="14">
        <v>0.14</v>
      </c>
      <c r="E13" s="14">
        <v>0.12</v>
      </c>
      <c r="F13" s="16">
        <f t="shared" si="0"/>
        <v>0.857142857142857</v>
      </c>
    </row>
    <row r="14" spans="1:6" ht="30" customHeight="1">
      <c r="A14" s="13" t="s">
        <v>19</v>
      </c>
      <c r="B14" s="14">
        <v>7.11</v>
      </c>
      <c r="C14" s="15">
        <v>5.67</v>
      </c>
      <c r="D14" s="14">
        <v>0.16</v>
      </c>
      <c r="E14" s="14">
        <v>0.08</v>
      </c>
      <c r="F14" s="16">
        <f t="shared" si="0"/>
        <v>0.5</v>
      </c>
    </row>
    <row r="15" spans="1:6" ht="30" customHeight="1">
      <c r="A15" s="13" t="s">
        <v>20</v>
      </c>
      <c r="B15" s="14">
        <v>14.31</v>
      </c>
      <c r="C15" s="15">
        <v>5.67</v>
      </c>
      <c r="D15" s="14">
        <v>0.2</v>
      </c>
      <c r="E15" s="14">
        <v>0.08</v>
      </c>
      <c r="F15" s="16">
        <f t="shared" si="0"/>
        <v>0.39999999999999997</v>
      </c>
    </row>
    <row r="16" spans="1:6" ht="30" customHeight="1">
      <c r="A16" s="13" t="s">
        <v>21</v>
      </c>
      <c r="B16" s="14">
        <v>12.12</v>
      </c>
      <c r="C16" s="15">
        <v>5.67</v>
      </c>
      <c r="D16" s="14">
        <v>0.17</v>
      </c>
      <c r="E16" s="14">
        <v>0.08</v>
      </c>
      <c r="F16" s="16">
        <f t="shared" si="0"/>
        <v>0.47058823529411764</v>
      </c>
    </row>
    <row r="17" spans="1:6" ht="30" customHeight="1">
      <c r="A17" s="13" t="s">
        <v>22</v>
      </c>
      <c r="B17" s="14">
        <v>13.57</v>
      </c>
      <c r="C17" s="15">
        <v>5.67</v>
      </c>
      <c r="D17" s="14">
        <v>0.19</v>
      </c>
      <c r="E17" s="14">
        <v>0.08</v>
      </c>
      <c r="F17" s="16">
        <f t="shared" si="0"/>
        <v>0.42105263157894735</v>
      </c>
    </row>
    <row r="18" spans="1:6" ht="30" customHeight="1">
      <c r="A18" s="13" t="s">
        <v>23</v>
      </c>
      <c r="B18" s="14">
        <v>15.56</v>
      </c>
      <c r="C18" s="15">
        <v>6.38</v>
      </c>
      <c r="D18" s="14">
        <v>0.22</v>
      </c>
      <c r="E18" s="14">
        <v>0.09</v>
      </c>
      <c r="F18" s="16">
        <f t="shared" si="0"/>
        <v>0.40909090909090906</v>
      </c>
    </row>
    <row r="19" spans="1:6" ht="30" customHeight="1">
      <c r="A19" s="13" t="s">
        <v>24</v>
      </c>
      <c r="B19" s="14">
        <v>18.04</v>
      </c>
      <c r="C19" s="15">
        <v>7.08</v>
      </c>
      <c r="D19" s="14">
        <v>0.25</v>
      </c>
      <c r="E19" s="14">
        <v>0.1</v>
      </c>
      <c r="F19" s="16">
        <f t="shared" si="0"/>
        <v>0.4</v>
      </c>
    </row>
    <row r="20" spans="1:6" ht="30" customHeight="1">
      <c r="A20" s="13" t="s">
        <v>25</v>
      </c>
      <c r="B20" s="14">
        <v>13.19</v>
      </c>
      <c r="C20" s="15">
        <v>5.67</v>
      </c>
      <c r="D20" s="14">
        <v>0.19</v>
      </c>
      <c r="E20" s="14">
        <v>0.08</v>
      </c>
      <c r="F20" s="16">
        <f t="shared" si="0"/>
        <v>0.42105263157894735</v>
      </c>
    </row>
    <row r="21" spans="1:6" ht="30" customHeight="1">
      <c r="A21" s="13" t="s">
        <v>26</v>
      </c>
      <c r="B21" s="14">
        <v>12.74</v>
      </c>
      <c r="C21" s="15">
        <v>5.67</v>
      </c>
      <c r="D21" s="14">
        <v>0.18</v>
      </c>
      <c r="E21" s="14">
        <v>0.08</v>
      </c>
      <c r="F21" s="16">
        <f t="shared" si="0"/>
        <v>0.4444444444444445</v>
      </c>
    </row>
    <row r="22" spans="1:6" ht="30" customHeight="1">
      <c r="A22" s="13" t="s">
        <v>27</v>
      </c>
      <c r="B22" s="14">
        <v>6.62</v>
      </c>
      <c r="C22" s="15">
        <v>3.54</v>
      </c>
      <c r="D22" s="14">
        <v>0.09</v>
      </c>
      <c r="E22" s="14">
        <v>0.05</v>
      </c>
      <c r="F22" s="16">
        <f>E22/D22</f>
        <v>0.5555555555555556</v>
      </c>
    </row>
    <row r="23" spans="1:6" ht="30" customHeight="1">
      <c r="A23" s="13" t="s">
        <v>28</v>
      </c>
      <c r="B23" s="14">
        <v>10.71</v>
      </c>
      <c r="C23" s="15">
        <v>5.67</v>
      </c>
      <c r="D23" s="14">
        <v>0.15</v>
      </c>
      <c r="E23" s="14">
        <v>0.08</v>
      </c>
      <c r="F23" s="16">
        <f>E23/D23</f>
        <v>0.5333333333333333</v>
      </c>
    </row>
    <row r="24" spans="1:6" ht="30" customHeight="1">
      <c r="A24" s="13" t="s">
        <v>29</v>
      </c>
      <c r="B24" s="14">
        <v>11.58</v>
      </c>
      <c r="C24" s="15">
        <v>5.67</v>
      </c>
      <c r="D24" s="14">
        <v>0.16</v>
      </c>
      <c r="E24" s="14">
        <v>0.08</v>
      </c>
      <c r="F24" s="16">
        <f aca="true" t="shared" si="1" ref="F24:F29">E24/D24</f>
        <v>0.5</v>
      </c>
    </row>
    <row r="25" spans="1:6" ht="30" customHeight="1">
      <c r="A25" s="13" t="s">
        <v>30</v>
      </c>
      <c r="B25" s="14">
        <v>10.15</v>
      </c>
      <c r="C25" s="15">
        <v>5.67</v>
      </c>
      <c r="D25" s="14">
        <v>0.14</v>
      </c>
      <c r="E25" s="14">
        <v>0.08</v>
      </c>
      <c r="F25" s="16">
        <f t="shared" si="1"/>
        <v>0.5714285714285714</v>
      </c>
    </row>
    <row r="26" spans="1:6" ht="30" customHeight="1">
      <c r="A26" s="13" t="s">
        <v>31</v>
      </c>
      <c r="B26" s="14">
        <v>7.84</v>
      </c>
      <c r="C26" s="15">
        <v>4.25</v>
      </c>
      <c r="D26" s="14">
        <v>0.11</v>
      </c>
      <c r="E26" s="14">
        <v>0.06</v>
      </c>
      <c r="F26" s="16">
        <f t="shared" si="1"/>
        <v>0.5454545454545454</v>
      </c>
    </row>
    <row r="27" spans="1:6" ht="30" customHeight="1">
      <c r="A27" s="13" t="s">
        <v>32</v>
      </c>
      <c r="B27" s="14">
        <v>7.48</v>
      </c>
      <c r="C27" s="15">
        <v>4.25</v>
      </c>
      <c r="D27" s="14">
        <v>0.11</v>
      </c>
      <c r="E27" s="14">
        <v>0.06</v>
      </c>
      <c r="F27" s="16">
        <f t="shared" si="1"/>
        <v>0.5454545454545454</v>
      </c>
    </row>
    <row r="28" spans="1:6" ht="30" customHeight="1">
      <c r="A28" s="13" t="s">
        <v>33</v>
      </c>
      <c r="B28" s="14">
        <v>-5.58</v>
      </c>
      <c r="C28" s="15">
        <v>0</v>
      </c>
      <c r="D28" s="14">
        <v>-0.08</v>
      </c>
      <c r="E28" s="14">
        <v>0</v>
      </c>
      <c r="F28" s="16">
        <f t="shared" si="1"/>
        <v>0</v>
      </c>
    </row>
    <row r="29" spans="1:6" ht="30" customHeight="1">
      <c r="A29" s="13" t="s">
        <v>34</v>
      </c>
      <c r="B29" s="14">
        <v>-9.73</v>
      </c>
      <c r="C29" s="15">
        <v>0</v>
      </c>
      <c r="D29" s="14">
        <v>-0.14</v>
      </c>
      <c r="E29" s="14">
        <v>0</v>
      </c>
      <c r="F29" s="16">
        <f t="shared" si="1"/>
        <v>0</v>
      </c>
    </row>
    <row r="30" spans="1:6" ht="30" customHeight="1">
      <c r="A30" s="18" t="s">
        <v>35</v>
      </c>
      <c r="B30" s="19">
        <f>SUM(B4:B29)</f>
        <v>209.25000000000003</v>
      </c>
      <c r="C30" s="19">
        <f>SUM(C4:C29)</f>
        <v>123.15</v>
      </c>
      <c r="D30" s="19">
        <f>SUM(D4:D29)</f>
        <v>3.59</v>
      </c>
      <c r="E30" s="19">
        <f>SUM(E4:E29)</f>
        <v>2.1550000000000007</v>
      </c>
      <c r="F30" s="20">
        <f>E30/D30</f>
        <v>0.6002785515320337</v>
      </c>
    </row>
  </sheetData>
  <sheetProtection/>
  <mergeCells count="5">
    <mergeCell ref="A1:F1"/>
    <mergeCell ref="B3:C3"/>
    <mergeCell ref="D3:E3"/>
    <mergeCell ref="A2:A3"/>
    <mergeCell ref="F2:F3"/>
  </mergeCells>
  <printOptions/>
  <pageMargins left="0.5506944444444445" right="0.5506944444444445" top="0.5902777777777778" bottom="0.9840277777777777" header="0.5118055555555555" footer="0.5118055555555555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军</cp:lastModifiedBy>
  <cp:lastPrinted>2012-06-11T06:54:29Z</cp:lastPrinted>
  <dcterms:created xsi:type="dcterms:W3CDTF">2006-11-13T09:17:13Z</dcterms:created>
  <dcterms:modified xsi:type="dcterms:W3CDTF">2022-11-11T06:19:00Z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6DA4FC29CEF24D9F895E2E2B75B44537</vt:lpwstr>
  </property>
</Properties>
</file>